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ТМ\"/>
    </mc:Choice>
  </mc:AlternateContent>
  <xr:revisionPtr revIDLastSave="0" documentId="13_ncr:1_{DB1D0951-2AFF-44D3-8230-CE296692AC88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61" i="1"/>
  <c r="L51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19" i="1" l="1"/>
  <c r="L176" i="1"/>
  <c r="L81" i="1"/>
  <c r="L62" i="1"/>
  <c r="L43" i="1"/>
  <c r="L196" i="1" s="1"/>
  <c r="I195" i="1"/>
  <c r="G195" i="1"/>
  <c r="G176" i="1"/>
  <c r="I176" i="1"/>
  <c r="I157" i="1"/>
  <c r="G157" i="1"/>
  <c r="G138" i="1"/>
  <c r="I138" i="1"/>
  <c r="I119" i="1"/>
  <c r="H119" i="1"/>
  <c r="H100" i="1"/>
  <c r="J100" i="1"/>
  <c r="J81" i="1"/>
  <c r="F81" i="1"/>
  <c r="I81" i="1"/>
  <c r="F43" i="1"/>
  <c r="J62" i="1"/>
  <c r="H62" i="1"/>
  <c r="F62" i="1"/>
  <c r="I62" i="1"/>
  <c r="G62" i="1"/>
  <c r="H81" i="1"/>
  <c r="G100" i="1"/>
  <c r="I100" i="1"/>
  <c r="H138" i="1"/>
  <c r="J138" i="1"/>
  <c r="H157" i="1"/>
  <c r="J157" i="1"/>
  <c r="H176" i="1"/>
  <c r="J176" i="1"/>
  <c r="H195" i="1"/>
  <c r="J195" i="1"/>
  <c r="I43" i="1"/>
  <c r="G43" i="1"/>
  <c r="F119" i="1"/>
  <c r="F138" i="1"/>
  <c r="F157" i="1"/>
  <c r="F176" i="1"/>
  <c r="F195" i="1"/>
  <c r="I24" i="1"/>
  <c r="F24" i="1"/>
  <c r="J24" i="1"/>
  <c r="H24" i="1"/>
  <c r="G24" i="1"/>
  <c r="J196" i="1" l="1"/>
  <c r="H196" i="1"/>
  <c r="F196" i="1"/>
  <c r="I196" i="1"/>
  <c r="G196" i="1"/>
</calcChain>
</file>

<file path=xl/sharedStrings.xml><?xml version="1.0" encoding="utf-8"?>
<sst xmlns="http://schemas.openxmlformats.org/spreadsheetml/2006/main" count="294" uniqueCount="113">
  <si>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</si>
  <si>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</si>
  <si>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</si>
  <si>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</si>
  <si>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</si>
  <si>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</si>
  <si>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</si>
  <si>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</si>
  <si>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</si>
  <si>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</si>
  <si>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</si>
  <si>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</si>
  <si>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</si>
  <si>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</si>
  <si>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</si>
  <si>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</si>
  <si>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</si>
  <si>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</si>
  <si>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</si>
  <si>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</si>
  <si>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</si>
  <si>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</si>
  <si>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</si>
  <si>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</si>
  <si>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</si>
  <si>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</si>
  <si>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</si>
  <si>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</si>
  <si>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</si>
  <si>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</si>
  <si>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</si>
  <si>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</si>
  <si>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</si>
  <si>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</si>
  <si>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</si>
  <si>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</si>
  <si>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</si>
  <si>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</si>
  <si>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</si>
  <si>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</si>
  <si>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</si>
  <si>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Сосиски отварные с соусом, Макаронные изделия отварные</t>
  </si>
  <si>
    <t>423, 469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</si>
  <si>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</si>
  <si>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</si>
  <si>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</si>
  <si>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</si>
  <si>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</si>
  <si>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Хлеб пшеничный</t>
  </si>
  <si>
    <t>Хлеб ржаной</t>
  </si>
  <si>
    <t>Хлеб пшеничный, Хлеб ржаной</t>
  </si>
  <si>
    <t>Огурцы консервированные, Биточки с соусом, Рис отварной</t>
  </si>
  <si>
    <t>Чай фруктовый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</si>
  <si>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</si>
  <si>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</si>
  <si>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</si>
  <si>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</si>
  <si>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</si>
  <si>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</si>
  <si>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</si>
  <si>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</si>
  <si>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Салат из свеклы  отварной</t>
  </si>
  <si>
    <t>Суп картофельный с макаронными изделиями</t>
  </si>
  <si>
    <t>Плов из Говядины</t>
  </si>
  <si>
    <t>384, 109</t>
  </si>
  <si>
    <t>Икра кабачковая (порционно), Макаронные изделия отварные с соусом Болоньезе</t>
  </si>
  <si>
    <t>Сок фруктовый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</si>
  <si>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</si>
  <si>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</si>
  <si>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</si>
  <si>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</si>
  <si>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</si>
  <si>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Чай с лимоном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</si>
  <si>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</si>
  <si>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</si>
  <si>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</si>
  <si>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</si>
  <si>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31, 469</t>
  </si>
  <si>
    <t>24, 423, 465</t>
  </si>
  <si>
    <t>Бутерброд с сыром, Каша молочная жидкая Дружба с маслом, сахаром</t>
  </si>
  <si>
    <t>3, 102</t>
  </si>
  <si>
    <t>Чайный напиток Каркаде</t>
  </si>
  <si>
    <t>Салат из свеклы отварной</t>
  </si>
  <si>
    <t>Суп картофельный с клецками</t>
  </si>
  <si>
    <t>Пюре из гороха</t>
  </si>
  <si>
    <t>Напиток лимонный</t>
  </si>
  <si>
    <t>Каша рисовая молочная жидкая с маслом, сахаром, Десерт фруктовый (яблоко свежее)</t>
  </si>
  <si>
    <t>138, 24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</si>
  <si>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</si>
  <si>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</si>
  <si>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</si>
  <si>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Уха</t>
  </si>
  <si>
    <t>Сосиски отварные с соусом</t>
  </si>
  <si>
    <t>Макаронные изделия отварные</t>
  </si>
  <si>
    <t xml:space="preserve">Помидоры консервированные, Плов из птицы (филе куриное) </t>
  </si>
  <si>
    <t>Чай с шиповником</t>
  </si>
  <si>
    <t>24, 193</t>
  </si>
  <si>
    <t>Салат из моркови и яблок/Салат из помидоров*</t>
  </si>
  <si>
    <t>Биточки с соусом</t>
  </si>
  <si>
    <t>Картофельное пюре</t>
  </si>
  <si>
    <t>Борщ с капустой и картофелем, со сметаной</t>
  </si>
  <si>
    <t>Тефтели с соусом</t>
  </si>
  <si>
    <t>Салат из белокочанной капусты/Салат из огурцов*</t>
  </si>
  <si>
    <t>Салат Степной</t>
  </si>
  <si>
    <t>Суп из овощей</t>
  </si>
  <si>
    <t>Рыба тушеная в томате с овощами</t>
  </si>
  <si>
    <t>Рис отварной</t>
  </si>
  <si>
    <t>24, 682</t>
  </si>
  <si>
    <t>29, 520</t>
  </si>
  <si>
    <t>Оладьи с молоком сгущенным, Десерт фруктовый (яблоко свежее)</t>
  </si>
  <si>
    <t>Каша молочная жидкая пшеничная с маслом, Кондитерские изделия (пастила фруктовая)</t>
  </si>
  <si>
    <t>ГБОУ СОШ №33 г. Сызрани</t>
  </si>
  <si>
    <t>Мавринский В.Ю.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</si>
</sst>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86" zoomScaleNormal="8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111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112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270</v>
      </c>
      <c r="G6" s="40">
        <v>12.898</v>
      </c>
      <c r="H6" s="40">
        <v>16.170999999999999</v>
      </c>
      <c r="I6" s="40">
        <v>48.104999999999997</v>
      </c>
      <c r="J6" s="40">
        <v>342.19499999999999</v>
      </c>
      <c r="K6" s="41" t="s">
        <v>42</v>
      </c>
      <c r="L6" s="40">
        <v>71.86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51">
        <v>0.2</v>
      </c>
      <c r="H8" s="51">
        <v>5.0999999999999997E-2</v>
      </c>
      <c r="I8" s="51">
        <v>15.01</v>
      </c>
      <c r="J8" s="51">
        <v>57.267000000000003</v>
      </c>
      <c r="K8" s="44">
        <v>628</v>
      </c>
      <c r="L8" s="43">
        <v>4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40</v>
      </c>
      <c r="G9" s="43">
        <v>2.6219999999999999</v>
      </c>
      <c r="H9" s="43">
        <v>0.38</v>
      </c>
      <c r="I9" s="43">
        <v>16.356000000000002</v>
      </c>
      <c r="J9" s="43">
        <v>83.2</v>
      </c>
      <c r="K9" s="44"/>
      <c r="L9" s="43">
        <v>6.2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15.719999999999999</v>
      </c>
      <c r="H13" s="19">
        <f t="shared" si="0"/>
        <v>16.601999999999997</v>
      </c>
      <c r="I13" s="19">
        <f t="shared" si="0"/>
        <v>79.471000000000004</v>
      </c>
      <c r="J13" s="19">
        <f t="shared" si="0"/>
        <v>482.66199999999998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0.4</v>
      </c>
      <c r="H14" s="43">
        <v>0</v>
      </c>
      <c r="I14" s="43">
        <v>9.8000000000000007</v>
      </c>
      <c r="J14" s="43">
        <v>38</v>
      </c>
      <c r="K14" s="44">
        <v>24</v>
      </c>
      <c r="L14" s="52">
        <v>9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210</v>
      </c>
      <c r="G15" s="43">
        <v>2.988</v>
      </c>
      <c r="H15" s="43">
        <v>7.3879999999999999</v>
      </c>
      <c r="I15" s="43">
        <v>16.297999999999998</v>
      </c>
      <c r="J15" s="43">
        <v>136.572</v>
      </c>
      <c r="K15" s="44">
        <v>42</v>
      </c>
      <c r="L15" s="52">
        <v>19.84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90</v>
      </c>
      <c r="G16" s="43">
        <v>12.648</v>
      </c>
      <c r="H16" s="43">
        <v>11.565</v>
      </c>
      <c r="I16" s="43">
        <v>2.097</v>
      </c>
      <c r="J16" s="43">
        <v>219.99199999999999</v>
      </c>
      <c r="K16" s="44">
        <v>520</v>
      </c>
      <c r="L16" s="52">
        <v>60.87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3.593</v>
      </c>
      <c r="H17" s="43">
        <v>5.2670000000000003</v>
      </c>
      <c r="I17" s="43">
        <v>28.510999999999999</v>
      </c>
      <c r="J17" s="43">
        <v>125.461</v>
      </c>
      <c r="K17" s="44">
        <v>482</v>
      </c>
      <c r="L17" s="52">
        <v>11</v>
      </c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180</v>
      </c>
      <c r="G18" s="43">
        <v>0.878</v>
      </c>
      <c r="H18" s="43">
        <v>0</v>
      </c>
      <c r="I18" s="43">
        <v>32.139000000000003</v>
      </c>
      <c r="J18" s="43">
        <v>126.104</v>
      </c>
      <c r="K18" s="44">
        <v>283</v>
      </c>
      <c r="L18" s="52">
        <v>8</v>
      </c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20</v>
      </c>
      <c r="G19" s="43">
        <v>1.52</v>
      </c>
      <c r="H19" s="43">
        <v>0.18</v>
      </c>
      <c r="I19" s="43">
        <v>9.94</v>
      </c>
      <c r="J19" s="43">
        <v>45.2</v>
      </c>
      <c r="K19" s="44"/>
      <c r="L19" s="52">
        <v>3.1</v>
      </c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20</v>
      </c>
      <c r="G20" s="43">
        <v>1.1020000000000001</v>
      </c>
      <c r="H20" s="43">
        <v>0.2</v>
      </c>
      <c r="I20" s="43">
        <v>6.4160000000000004</v>
      </c>
      <c r="J20" s="43">
        <v>38</v>
      </c>
      <c r="K20" s="44"/>
      <c r="L20" s="52">
        <v>3.1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730</v>
      </c>
      <c r="G23" s="19">
        <f t="shared" ref="G23:J23" si="2">SUM(G14:G22)</f>
        <v>23.129000000000001</v>
      </c>
      <c r="H23" s="19">
        <f t="shared" si="2"/>
        <v>24.599999999999998</v>
      </c>
      <c r="I23" s="19">
        <f t="shared" si="2"/>
        <v>105.20099999999999</v>
      </c>
      <c r="J23" s="19">
        <f t="shared" si="2"/>
        <v>729.32900000000006</v>
      </c>
      <c r="K23" s="25"/>
      <c r="L23" s="19">
        <f t="shared" ref="L23" si="3">SUM(L14:L22)</f>
        <v>114.90999999999998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1240</v>
      </c>
      <c r="G24" s="32">
        <f t="shared" ref="G24:J24" si="4">G13+G23</f>
        <v>38.849000000000004</v>
      </c>
      <c r="H24" s="32">
        <f t="shared" si="4"/>
        <v>41.201999999999998</v>
      </c>
      <c r="I24" s="32">
        <f t="shared" si="4"/>
        <v>184.672</v>
      </c>
      <c r="J24" s="32">
        <f t="shared" si="4"/>
        <v>1211.991</v>
      </c>
      <c r="K24" s="32"/>
      <c r="L24" s="32">
        <f t="shared" ref="L24" si="5">L13+L23</f>
        <v>196.96999999999997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260</v>
      </c>
      <c r="G25" s="40">
        <v>15.271000000000001</v>
      </c>
      <c r="H25" s="40">
        <v>15.247999999999999</v>
      </c>
      <c r="I25" s="40">
        <v>52.036999999999999</v>
      </c>
      <c r="J25" s="40">
        <v>355.42399999999998</v>
      </c>
      <c r="K25" s="41" t="s">
        <v>78</v>
      </c>
      <c r="L25" s="53">
        <v>63.86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0.24299999999999999</v>
      </c>
      <c r="H27" s="43">
        <v>0.2</v>
      </c>
      <c r="I27" s="43">
        <v>14.97</v>
      </c>
      <c r="J27" s="43">
        <v>56.85</v>
      </c>
      <c r="K27" s="44">
        <v>629</v>
      </c>
      <c r="L27" s="52">
        <v>12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40</v>
      </c>
      <c r="G28" s="43">
        <v>2.6219999999999999</v>
      </c>
      <c r="H28" s="43">
        <v>0.38</v>
      </c>
      <c r="I28" s="43">
        <v>16.356000000000002</v>
      </c>
      <c r="J28" s="43">
        <v>83.2</v>
      </c>
      <c r="K28" s="44"/>
      <c r="L28" s="52">
        <v>6.2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18.136000000000003</v>
      </c>
      <c r="H32" s="19">
        <f t="shared" ref="H32" si="7">SUM(H25:H31)</f>
        <v>15.827999999999999</v>
      </c>
      <c r="I32" s="19">
        <f t="shared" ref="I32" si="8">SUM(I25:I31)</f>
        <v>83.363</v>
      </c>
      <c r="J32" s="19">
        <f t="shared" ref="J32:L32" si="9">SUM(J25:J31)</f>
        <v>495.47399999999999</v>
      </c>
      <c r="K32" s="25"/>
      <c r="L32" s="19">
        <f t="shared" si="9"/>
        <v>82.06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60</v>
      </c>
      <c r="G33" s="43">
        <v>1.276</v>
      </c>
      <c r="H33" s="43">
        <v>2.8359999999999999</v>
      </c>
      <c r="I33" s="43">
        <v>7.3170000000000002</v>
      </c>
      <c r="J33" s="43">
        <v>49.219000000000001</v>
      </c>
      <c r="K33" s="44">
        <v>37</v>
      </c>
      <c r="L33" s="52">
        <v>12</v>
      </c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210</v>
      </c>
      <c r="G34" s="43">
        <v>3.8330000000000002</v>
      </c>
      <c r="H34" s="43">
        <v>5.5220000000000002</v>
      </c>
      <c r="I34" s="43">
        <v>11.708</v>
      </c>
      <c r="J34" s="43">
        <v>96.08</v>
      </c>
      <c r="K34" s="44">
        <v>110</v>
      </c>
      <c r="L34" s="52">
        <v>19</v>
      </c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90</v>
      </c>
      <c r="G35" s="43">
        <v>7.63</v>
      </c>
      <c r="H35" s="43">
        <v>10.17</v>
      </c>
      <c r="I35" s="43">
        <v>24.452999999999999</v>
      </c>
      <c r="J35" s="43">
        <v>158</v>
      </c>
      <c r="K35" s="44">
        <v>428</v>
      </c>
      <c r="L35" s="52">
        <v>50.21</v>
      </c>
    </row>
    <row r="36" spans="1:12" ht="15" x14ac:dyDescent="0.25">
      <c r="A36" s="14"/>
      <c r="B36" s="15"/>
      <c r="C36" s="11"/>
      <c r="D36" s="7" t="s">
        <v>29</v>
      </c>
      <c r="E36" s="42" t="s">
        <v>56</v>
      </c>
      <c r="F36" s="43">
        <v>150</v>
      </c>
      <c r="G36" s="43">
        <v>7.7160000000000002</v>
      </c>
      <c r="H36" s="43">
        <v>5.3840000000000003</v>
      </c>
      <c r="I36" s="43">
        <v>26.323</v>
      </c>
      <c r="J36" s="43">
        <v>232.58500000000001</v>
      </c>
      <c r="K36" s="44">
        <v>463</v>
      </c>
      <c r="L36" s="52">
        <v>12.5</v>
      </c>
    </row>
    <row r="37" spans="1:12" ht="15" x14ac:dyDescent="0.25">
      <c r="A37" s="14"/>
      <c r="B37" s="15"/>
      <c r="C37" s="11"/>
      <c r="D37" s="7" t="s">
        <v>30</v>
      </c>
      <c r="E37" s="42" t="s">
        <v>57</v>
      </c>
      <c r="F37" s="43">
        <v>180</v>
      </c>
      <c r="G37" s="43">
        <v>0.42</v>
      </c>
      <c r="H37" s="43">
        <v>0</v>
      </c>
      <c r="I37" s="43">
        <v>30.52</v>
      </c>
      <c r="J37" s="43">
        <v>118.6</v>
      </c>
      <c r="K37" s="44">
        <v>28</v>
      </c>
      <c r="L37" s="52">
        <v>15</v>
      </c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20</v>
      </c>
      <c r="G38" s="43">
        <v>1.52</v>
      </c>
      <c r="H38" s="43">
        <v>0.18</v>
      </c>
      <c r="I38" s="43">
        <v>9.94</v>
      </c>
      <c r="J38" s="43">
        <v>45.2</v>
      </c>
      <c r="K38" s="44"/>
      <c r="L38" s="52">
        <v>3.1</v>
      </c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20</v>
      </c>
      <c r="G39" s="43">
        <v>1.1020000000000001</v>
      </c>
      <c r="H39" s="43">
        <v>0.2</v>
      </c>
      <c r="I39" s="43">
        <v>6.4160000000000004</v>
      </c>
      <c r="J39" s="43">
        <v>38</v>
      </c>
      <c r="K39" s="44"/>
      <c r="L39" s="52">
        <v>3.1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 t="shared" ref="G42" si="10">SUM(G33:G41)</f>
        <v>23.497000000000003</v>
      </c>
      <c r="H42" s="19">
        <f t="shared" ref="H42" si="11">SUM(H33:H41)</f>
        <v>24.291999999999998</v>
      </c>
      <c r="I42" s="19">
        <f t="shared" ref="I42" si="12">SUM(I33:I41)</f>
        <v>116.67699999999998</v>
      </c>
      <c r="J42" s="19">
        <f t="shared" ref="J42:L42" si="13">SUM(J33:J41)</f>
        <v>737.68400000000008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1230</v>
      </c>
      <c r="G43" s="32">
        <f t="shared" ref="G43" si="14">G32+G42</f>
        <v>41.63300000000001</v>
      </c>
      <c r="H43" s="32">
        <f t="shared" ref="H43" si="15">H32+H42</f>
        <v>40.119999999999997</v>
      </c>
      <c r="I43" s="32">
        <f t="shared" ref="I43" si="16">I32+I42</f>
        <v>200.03999999999996</v>
      </c>
      <c r="J43" s="32">
        <f t="shared" ref="J43:L43" si="17">J32+J42</f>
        <v>1233.1580000000001</v>
      </c>
      <c r="K43" s="32"/>
      <c r="L43" s="32">
        <f t="shared" si="17"/>
        <v>196.97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285</v>
      </c>
      <c r="G44" s="40">
        <v>13.018000000000001</v>
      </c>
      <c r="H44" s="40">
        <v>15.932</v>
      </c>
      <c r="I44" s="40">
        <v>50.987000000000002</v>
      </c>
      <c r="J44" s="40">
        <v>342.19900000000001</v>
      </c>
      <c r="K44" s="41" t="s">
        <v>64</v>
      </c>
      <c r="L44" s="53">
        <v>60.86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0.2</v>
      </c>
      <c r="H46" s="43">
        <v>5.0999999999999997E-2</v>
      </c>
      <c r="I46" s="43">
        <v>15.01</v>
      </c>
      <c r="J46" s="43">
        <v>57.267000000000003</v>
      </c>
      <c r="K46" s="44">
        <v>628</v>
      </c>
      <c r="L46" s="52">
        <v>15</v>
      </c>
    </row>
    <row r="47" spans="1:12" ht="15" x14ac:dyDescent="0.25">
      <c r="A47" s="23"/>
      <c r="B47" s="15"/>
      <c r="C47" s="11"/>
      <c r="D47" s="7" t="s">
        <v>23</v>
      </c>
      <c r="E47" s="42" t="s">
        <v>60</v>
      </c>
      <c r="F47" s="43">
        <v>30</v>
      </c>
      <c r="G47" s="43">
        <v>2.37</v>
      </c>
      <c r="H47" s="43">
        <v>0.3</v>
      </c>
      <c r="I47" s="43">
        <v>15.57</v>
      </c>
      <c r="J47" s="43">
        <v>70.8</v>
      </c>
      <c r="K47" s="44"/>
      <c r="L47" s="52">
        <v>6.2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15.588000000000001</v>
      </c>
      <c r="H51" s="19">
        <f t="shared" ref="H51" si="19">SUM(H44:H50)</f>
        <v>16.283000000000001</v>
      </c>
      <c r="I51" s="19">
        <f t="shared" ref="I51" si="20">SUM(I44:I50)</f>
        <v>81.567000000000007</v>
      </c>
      <c r="J51" s="19">
        <f t="shared" ref="J51:L51" si="21">SUM(J44:J50)</f>
        <v>470.26600000000002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60</v>
      </c>
      <c r="G52" s="43">
        <v>0.96899999999999997</v>
      </c>
      <c r="H52" s="43">
        <v>6.9969999999999999</v>
      </c>
      <c r="I52" s="43">
        <v>6.1559999999999997</v>
      </c>
      <c r="J52" s="43">
        <v>109.33</v>
      </c>
      <c r="K52" s="44">
        <v>23</v>
      </c>
      <c r="L52" s="52">
        <v>12</v>
      </c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250</v>
      </c>
      <c r="G53" s="43">
        <v>2.84</v>
      </c>
      <c r="H53" s="43">
        <v>2.673</v>
      </c>
      <c r="I53" s="43">
        <v>23.945</v>
      </c>
      <c r="J53" s="43">
        <v>125.52500000000001</v>
      </c>
      <c r="K53" s="44">
        <v>139</v>
      </c>
      <c r="L53" s="52">
        <v>21</v>
      </c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150</v>
      </c>
      <c r="G54" s="43">
        <v>16.849</v>
      </c>
      <c r="H54" s="43">
        <v>14.407</v>
      </c>
      <c r="I54" s="43">
        <v>40.868000000000002</v>
      </c>
      <c r="J54" s="43">
        <v>330.80799999999999</v>
      </c>
      <c r="K54" s="44">
        <v>193</v>
      </c>
      <c r="L54" s="52">
        <v>71.709999999999994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52"/>
    </row>
    <row r="56" spans="1:12" ht="15" x14ac:dyDescent="0.25">
      <c r="A56" s="23"/>
      <c r="B56" s="15"/>
      <c r="C56" s="11"/>
      <c r="D56" s="7" t="s">
        <v>30</v>
      </c>
      <c r="E56" s="42" t="s">
        <v>40</v>
      </c>
      <c r="F56" s="43">
        <v>200</v>
      </c>
      <c r="G56" s="43">
        <v>0.2</v>
      </c>
      <c r="H56" s="43">
        <v>5.0999999999999997E-2</v>
      </c>
      <c r="I56" s="43">
        <v>15.01</v>
      </c>
      <c r="J56" s="43">
        <v>57.267000000000003</v>
      </c>
      <c r="K56" s="44">
        <v>628</v>
      </c>
      <c r="L56" s="52">
        <v>4</v>
      </c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20</v>
      </c>
      <c r="G57" s="43">
        <v>1.52</v>
      </c>
      <c r="H57" s="43">
        <v>0.18</v>
      </c>
      <c r="I57" s="43">
        <v>9.94</v>
      </c>
      <c r="J57" s="43">
        <v>45.2</v>
      </c>
      <c r="K57" s="44"/>
      <c r="L57" s="52">
        <v>3.1</v>
      </c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20</v>
      </c>
      <c r="G58" s="43">
        <v>1.1020000000000001</v>
      </c>
      <c r="H58" s="43">
        <v>0.2</v>
      </c>
      <c r="I58" s="43">
        <v>6.4160000000000004</v>
      </c>
      <c r="J58" s="43">
        <v>38</v>
      </c>
      <c r="K58" s="44"/>
      <c r="L58" s="52">
        <v>3.1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23.48</v>
      </c>
      <c r="H61" s="19">
        <f t="shared" ref="H61" si="23">SUM(H52:H60)</f>
        <v>24.507999999999996</v>
      </c>
      <c r="I61" s="19">
        <f t="shared" ref="I61" si="24">SUM(I52:I60)</f>
        <v>102.33499999999999</v>
      </c>
      <c r="J61" s="19">
        <f t="shared" ref="J61:L61" si="25">SUM(J52:J60)</f>
        <v>706.13000000000011</v>
      </c>
      <c r="K61" s="25"/>
      <c r="L61" s="19">
        <f t="shared" si="25"/>
        <v>114.90999999999998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1215</v>
      </c>
      <c r="G62" s="32">
        <f t="shared" ref="G62" si="26">G51+G61</f>
        <v>39.067999999999998</v>
      </c>
      <c r="H62" s="32">
        <f t="shared" ref="H62" si="27">H51+H61</f>
        <v>40.790999999999997</v>
      </c>
      <c r="I62" s="32">
        <f t="shared" ref="I62" si="28">I51+I61</f>
        <v>183.90199999999999</v>
      </c>
      <c r="J62" s="32">
        <f t="shared" ref="J62:L62" si="29">J51+J61</f>
        <v>1176.3960000000002</v>
      </c>
      <c r="K62" s="32"/>
      <c r="L62" s="32">
        <f t="shared" si="29"/>
        <v>196.96999999999997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260</v>
      </c>
      <c r="G63" s="40">
        <v>12.173999999999999</v>
      </c>
      <c r="H63" s="40">
        <v>15.57</v>
      </c>
      <c r="I63" s="40">
        <v>42.661000000000001</v>
      </c>
      <c r="J63" s="40">
        <v>363.57900000000001</v>
      </c>
      <c r="K63" s="41" t="s">
        <v>77</v>
      </c>
      <c r="L63" s="53">
        <v>63.86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1</v>
      </c>
      <c r="H65" s="43">
        <v>0</v>
      </c>
      <c r="I65" s="43">
        <v>23.4</v>
      </c>
      <c r="J65" s="43">
        <v>94</v>
      </c>
      <c r="K65" s="44">
        <v>293</v>
      </c>
      <c r="L65" s="52">
        <v>12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40</v>
      </c>
      <c r="G66" s="43">
        <v>2.6219999999999999</v>
      </c>
      <c r="H66" s="43">
        <v>0.38</v>
      </c>
      <c r="I66" s="43">
        <v>16.356000000000002</v>
      </c>
      <c r="J66" s="43">
        <v>83.2</v>
      </c>
      <c r="K66" s="44"/>
      <c r="L66" s="52">
        <v>6.2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15.795999999999999</v>
      </c>
      <c r="H70" s="19">
        <f t="shared" ref="H70" si="31">SUM(H63:H69)</f>
        <v>15.950000000000001</v>
      </c>
      <c r="I70" s="19">
        <f t="shared" ref="I70" si="32">SUM(I63:I69)</f>
        <v>82.417000000000002</v>
      </c>
      <c r="J70" s="19">
        <f t="shared" ref="J70:L70" si="33">SUM(J63:J69)</f>
        <v>540.779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60</v>
      </c>
      <c r="G71" s="43">
        <v>1.167</v>
      </c>
      <c r="H71" s="43">
        <v>6.1929999999999996</v>
      </c>
      <c r="I71" s="43">
        <v>5.4850000000000003</v>
      </c>
      <c r="J71" s="43">
        <v>79.706999999999994</v>
      </c>
      <c r="K71" s="43">
        <v>60</v>
      </c>
      <c r="L71" s="52">
        <v>13</v>
      </c>
    </row>
    <row r="72" spans="1:12" ht="15" x14ac:dyDescent="0.25">
      <c r="A72" s="23"/>
      <c r="B72" s="15"/>
      <c r="C72" s="11"/>
      <c r="D72" s="7" t="s">
        <v>27</v>
      </c>
      <c r="E72" s="42" t="s">
        <v>68</v>
      </c>
      <c r="F72" s="43">
        <v>210</v>
      </c>
      <c r="G72" s="43">
        <v>4.3</v>
      </c>
      <c r="H72" s="43">
        <v>3.53</v>
      </c>
      <c r="I72" s="43">
        <v>8.8010000000000002</v>
      </c>
      <c r="J72" s="43">
        <v>85.78</v>
      </c>
      <c r="K72" s="43">
        <v>120</v>
      </c>
      <c r="L72" s="52">
        <v>19</v>
      </c>
    </row>
    <row r="73" spans="1:12" ht="15" x14ac:dyDescent="0.25">
      <c r="A73" s="23"/>
      <c r="B73" s="15"/>
      <c r="C73" s="11"/>
      <c r="D73" s="7" t="s">
        <v>28</v>
      </c>
      <c r="E73" s="42" t="s">
        <v>69</v>
      </c>
      <c r="F73" s="43">
        <v>90</v>
      </c>
      <c r="G73" s="43">
        <v>10.802</v>
      </c>
      <c r="H73" s="43">
        <v>10.114000000000001</v>
      </c>
      <c r="I73" s="43">
        <v>13.843</v>
      </c>
      <c r="J73" s="43">
        <v>163.904</v>
      </c>
      <c r="K73" s="43">
        <v>202</v>
      </c>
      <c r="L73" s="52">
        <v>59.71</v>
      </c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3.6749999999999998</v>
      </c>
      <c r="H74" s="43">
        <v>7.4189999999999996</v>
      </c>
      <c r="I74" s="43">
        <v>35.22</v>
      </c>
      <c r="J74" s="43">
        <v>250.01300000000001</v>
      </c>
      <c r="K74" s="43">
        <v>251</v>
      </c>
      <c r="L74" s="52">
        <v>9</v>
      </c>
    </row>
    <row r="75" spans="1:12" ht="15" x14ac:dyDescent="0.25">
      <c r="A75" s="23"/>
      <c r="B75" s="15"/>
      <c r="C75" s="11"/>
      <c r="D75" s="7" t="s">
        <v>30</v>
      </c>
      <c r="E75" s="42" t="s">
        <v>71</v>
      </c>
      <c r="F75" s="43">
        <v>180</v>
      </c>
      <c r="G75" s="43">
        <v>0.72</v>
      </c>
      <c r="H75" s="43">
        <v>0</v>
      </c>
      <c r="I75" s="43">
        <v>24.273</v>
      </c>
      <c r="J75" s="43">
        <v>96.704999999999998</v>
      </c>
      <c r="K75" s="43">
        <v>289</v>
      </c>
      <c r="L75" s="52">
        <v>8</v>
      </c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20</v>
      </c>
      <c r="G76" s="43">
        <v>1.52</v>
      </c>
      <c r="H76" s="43">
        <v>0.18</v>
      </c>
      <c r="I76" s="43">
        <v>9.94</v>
      </c>
      <c r="J76" s="43">
        <v>45.2</v>
      </c>
      <c r="K76" s="44"/>
      <c r="L76" s="52">
        <v>3.1</v>
      </c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20</v>
      </c>
      <c r="G77" s="43">
        <v>1.1020000000000001</v>
      </c>
      <c r="H77" s="43">
        <v>0.2</v>
      </c>
      <c r="I77" s="43">
        <v>6.4160000000000004</v>
      </c>
      <c r="J77" s="43">
        <v>38</v>
      </c>
      <c r="K77" s="44"/>
      <c r="L77" s="52">
        <v>3.1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23.285999999999998</v>
      </c>
      <c r="H80" s="19">
        <f t="shared" ref="H80" si="35">SUM(H71:H79)</f>
        <v>27.635999999999999</v>
      </c>
      <c r="I80" s="19">
        <f t="shared" ref="I80" si="36">SUM(I71:I79)</f>
        <v>103.97799999999999</v>
      </c>
      <c r="J80" s="19">
        <f t="shared" ref="J80:L80" si="37">SUM(J71:J79)</f>
        <v>759.30900000000008</v>
      </c>
      <c r="K80" s="25"/>
      <c r="L80" s="19">
        <f t="shared" si="37"/>
        <v>114.91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1230</v>
      </c>
      <c r="G81" s="32">
        <f t="shared" ref="G81" si="38">G70+G80</f>
        <v>39.081999999999994</v>
      </c>
      <c r="H81" s="32">
        <f t="shared" ref="H81" si="39">H70+H80</f>
        <v>43.585999999999999</v>
      </c>
      <c r="I81" s="32">
        <f t="shared" ref="I81" si="40">I70+I80</f>
        <v>186.39499999999998</v>
      </c>
      <c r="J81" s="32">
        <f t="shared" ref="J81:L81" si="41">J70+J80</f>
        <v>1300.0880000000002</v>
      </c>
      <c r="K81" s="32"/>
      <c r="L81" s="32">
        <f t="shared" si="41"/>
        <v>196.97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86</v>
      </c>
      <c r="F82" s="40">
        <v>280</v>
      </c>
      <c r="G82" s="40">
        <v>13.04</v>
      </c>
      <c r="H82" s="40">
        <v>17.584</v>
      </c>
      <c r="I82" s="40">
        <v>44.823</v>
      </c>
      <c r="J82" s="40">
        <v>322.67700000000002</v>
      </c>
      <c r="K82" s="41" t="s">
        <v>87</v>
      </c>
      <c r="L82" s="53">
        <v>68.959999999999994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187</v>
      </c>
      <c r="G84" s="43">
        <v>0.24299999999999999</v>
      </c>
      <c r="H84" s="43">
        <v>4.5999999999999999E-2</v>
      </c>
      <c r="I84" s="43">
        <v>13.760999999999999</v>
      </c>
      <c r="J84" s="43">
        <v>53.71</v>
      </c>
      <c r="K84" s="44">
        <v>629</v>
      </c>
      <c r="L84" s="52">
        <v>8</v>
      </c>
    </row>
    <row r="85" spans="1:12" ht="15" x14ac:dyDescent="0.25">
      <c r="A85" s="23"/>
      <c r="B85" s="15"/>
      <c r="C85" s="11"/>
      <c r="D85" s="7" t="s">
        <v>23</v>
      </c>
      <c r="E85" s="42" t="s">
        <v>60</v>
      </c>
      <c r="F85" s="43">
        <v>40</v>
      </c>
      <c r="G85" s="43">
        <v>3.16</v>
      </c>
      <c r="H85" s="43">
        <v>0.4</v>
      </c>
      <c r="I85" s="43">
        <v>20.76</v>
      </c>
      <c r="J85" s="43">
        <v>94.4</v>
      </c>
      <c r="K85" s="44"/>
      <c r="L85" s="52">
        <v>5.0999999999999996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16.442999999999998</v>
      </c>
      <c r="H89" s="19">
        <f t="shared" ref="H89" si="43">SUM(H82:H88)</f>
        <v>18.029999999999998</v>
      </c>
      <c r="I89" s="19">
        <f t="shared" ref="I89" si="44">SUM(I82:I88)</f>
        <v>79.344000000000008</v>
      </c>
      <c r="J89" s="19">
        <f t="shared" ref="J89:L89" si="45">SUM(J82:J88)</f>
        <v>470.78700000000003</v>
      </c>
      <c r="K89" s="25"/>
      <c r="L89" s="19">
        <f t="shared" si="45"/>
        <v>82.059999999999988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73</v>
      </c>
      <c r="F90" s="43">
        <v>60</v>
      </c>
      <c r="G90" s="43">
        <v>1.1180000000000001</v>
      </c>
      <c r="H90" s="43">
        <v>7.3760000000000003</v>
      </c>
      <c r="I90" s="43">
        <v>2.2000000000000002</v>
      </c>
      <c r="J90" s="43">
        <v>77.23</v>
      </c>
      <c r="K90" s="44">
        <v>62</v>
      </c>
      <c r="L90" s="52">
        <v>12</v>
      </c>
    </row>
    <row r="91" spans="1:12" ht="15" x14ac:dyDescent="0.25">
      <c r="A91" s="23"/>
      <c r="B91" s="15"/>
      <c r="C91" s="11"/>
      <c r="D91" s="7" t="s">
        <v>27</v>
      </c>
      <c r="E91" s="42" t="s">
        <v>74</v>
      </c>
      <c r="F91" s="43">
        <v>200</v>
      </c>
      <c r="G91" s="43">
        <v>4.7460000000000004</v>
      </c>
      <c r="H91" s="43">
        <v>4.3019999999999996</v>
      </c>
      <c r="I91" s="43">
        <v>18.571999999999999</v>
      </c>
      <c r="J91" s="43">
        <v>127.58</v>
      </c>
      <c r="K91" s="44">
        <v>138</v>
      </c>
      <c r="L91" s="52">
        <v>23</v>
      </c>
    </row>
    <row r="92" spans="1:12" ht="15" x14ac:dyDescent="0.25">
      <c r="A92" s="23"/>
      <c r="B92" s="15"/>
      <c r="C92" s="11"/>
      <c r="D92" s="7" t="s">
        <v>28</v>
      </c>
      <c r="E92" s="42" t="s">
        <v>75</v>
      </c>
      <c r="F92" s="43">
        <v>90</v>
      </c>
      <c r="G92" s="43">
        <v>8.8019999999999996</v>
      </c>
      <c r="H92" s="43">
        <v>10.114000000000001</v>
      </c>
      <c r="I92" s="43">
        <v>13.843</v>
      </c>
      <c r="J92" s="43">
        <v>142.904</v>
      </c>
      <c r="K92" s="44">
        <v>202</v>
      </c>
      <c r="L92" s="52">
        <v>40.47</v>
      </c>
    </row>
    <row r="93" spans="1:12" ht="15" x14ac:dyDescent="0.25">
      <c r="A93" s="23"/>
      <c r="B93" s="15"/>
      <c r="C93" s="11"/>
      <c r="D93" s="7" t="s">
        <v>29</v>
      </c>
      <c r="E93" s="42" t="s">
        <v>56</v>
      </c>
      <c r="F93" s="43">
        <v>150</v>
      </c>
      <c r="G93" s="43">
        <v>7.7160000000000002</v>
      </c>
      <c r="H93" s="43">
        <v>5.3840000000000003</v>
      </c>
      <c r="I93" s="43">
        <v>26.323</v>
      </c>
      <c r="J93" s="43">
        <v>232.58500000000001</v>
      </c>
      <c r="K93" s="44">
        <v>463</v>
      </c>
      <c r="L93" s="52">
        <v>25.24</v>
      </c>
    </row>
    <row r="94" spans="1:12" ht="15" x14ac:dyDescent="0.25">
      <c r="A94" s="23"/>
      <c r="B94" s="15"/>
      <c r="C94" s="11"/>
      <c r="D94" s="7" t="s">
        <v>30</v>
      </c>
      <c r="E94" s="42" t="s">
        <v>76</v>
      </c>
      <c r="F94" s="43">
        <v>180</v>
      </c>
      <c r="G94" s="43">
        <v>1.732</v>
      </c>
      <c r="H94" s="43">
        <v>0</v>
      </c>
      <c r="I94" s="43">
        <v>39.908999999999999</v>
      </c>
      <c r="J94" s="43">
        <v>158.79599999999999</v>
      </c>
      <c r="K94" s="44">
        <v>280</v>
      </c>
      <c r="L94" s="52">
        <v>8</v>
      </c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20</v>
      </c>
      <c r="G95" s="43">
        <v>1.52</v>
      </c>
      <c r="H95" s="43">
        <v>0.18</v>
      </c>
      <c r="I95" s="43">
        <v>9.94</v>
      </c>
      <c r="J95" s="43">
        <v>45.2</v>
      </c>
      <c r="K95" s="44"/>
      <c r="L95" s="52">
        <v>3.1</v>
      </c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20</v>
      </c>
      <c r="G96" s="43">
        <v>1.1020000000000001</v>
      </c>
      <c r="H96" s="43">
        <v>0.2</v>
      </c>
      <c r="I96" s="43">
        <v>6.4160000000000004</v>
      </c>
      <c r="J96" s="43">
        <v>38</v>
      </c>
      <c r="K96" s="44"/>
      <c r="L96" s="52">
        <v>3.1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26.736000000000001</v>
      </c>
      <c r="H99" s="19">
        <f t="shared" ref="H99" si="47">SUM(H90:H98)</f>
        <v>27.556000000000001</v>
      </c>
      <c r="I99" s="19">
        <f t="shared" ref="I99" si="48">SUM(I90:I98)</f>
        <v>117.20299999999999</v>
      </c>
      <c r="J99" s="19">
        <f t="shared" ref="J99:L99" si="49">SUM(J90:J98)</f>
        <v>822.29500000000007</v>
      </c>
      <c r="K99" s="25"/>
      <c r="L99" s="19">
        <f t="shared" si="49"/>
        <v>114.90999999999998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1227</v>
      </c>
      <c r="G100" s="32">
        <f t="shared" ref="G100" si="50">G89+G99</f>
        <v>43.179000000000002</v>
      </c>
      <c r="H100" s="32">
        <f t="shared" ref="H100" si="51">H89+H99</f>
        <v>45.585999999999999</v>
      </c>
      <c r="I100" s="32">
        <f t="shared" ref="I100" si="52">I89+I99</f>
        <v>196.547</v>
      </c>
      <c r="J100" s="32">
        <f t="shared" ref="J100:L100" si="53">J89+J99</f>
        <v>1293.0820000000001</v>
      </c>
      <c r="K100" s="32"/>
      <c r="L100" s="32">
        <f t="shared" si="53"/>
        <v>196.96999999999997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300</v>
      </c>
      <c r="G101" s="40">
        <v>15.561999999999999</v>
      </c>
      <c r="H101" s="40">
        <v>15.907999999999999</v>
      </c>
      <c r="I101" s="40">
        <v>57.792999999999999</v>
      </c>
      <c r="J101" s="40">
        <v>412.92</v>
      </c>
      <c r="K101" s="41" t="s">
        <v>80</v>
      </c>
      <c r="L101" s="40">
        <v>71.06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81</v>
      </c>
      <c r="F103" s="43">
        <v>200</v>
      </c>
      <c r="G103" s="43">
        <v>0.2</v>
      </c>
      <c r="H103" s="43">
        <v>5.0999999999999997E-2</v>
      </c>
      <c r="I103" s="43">
        <v>15.01</v>
      </c>
      <c r="J103" s="43">
        <v>57.267000000000003</v>
      </c>
      <c r="K103" s="44">
        <v>628</v>
      </c>
      <c r="L103" s="52">
        <v>11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15.761999999999999</v>
      </c>
      <c r="H108" s="19">
        <f t="shared" si="54"/>
        <v>15.959</v>
      </c>
      <c r="I108" s="19">
        <f t="shared" si="54"/>
        <v>72.802999999999997</v>
      </c>
      <c r="J108" s="19">
        <f t="shared" si="54"/>
        <v>470.18700000000001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82</v>
      </c>
      <c r="F109" s="43">
        <v>60</v>
      </c>
      <c r="G109" s="43">
        <v>0.96899999999999997</v>
      </c>
      <c r="H109" s="43">
        <v>6.9969999999999999</v>
      </c>
      <c r="I109" s="43">
        <v>6.1559999999999997</v>
      </c>
      <c r="J109" s="43">
        <v>109.33</v>
      </c>
      <c r="K109" s="44">
        <v>23</v>
      </c>
      <c r="L109" s="52">
        <v>12</v>
      </c>
    </row>
    <row r="110" spans="1:12" ht="15" x14ac:dyDescent="0.25">
      <c r="A110" s="23"/>
      <c r="B110" s="15"/>
      <c r="C110" s="11"/>
      <c r="D110" s="7" t="s">
        <v>27</v>
      </c>
      <c r="E110" s="42" t="s">
        <v>83</v>
      </c>
      <c r="F110" s="43">
        <v>200</v>
      </c>
      <c r="G110" s="43">
        <v>3</v>
      </c>
      <c r="H110" s="43">
        <v>2.63</v>
      </c>
      <c r="I110" s="43">
        <v>13.5</v>
      </c>
      <c r="J110" s="43">
        <v>140</v>
      </c>
      <c r="K110" s="44">
        <v>46</v>
      </c>
      <c r="L110" s="52">
        <v>19</v>
      </c>
    </row>
    <row r="111" spans="1:12" ht="15" x14ac:dyDescent="0.25">
      <c r="A111" s="23"/>
      <c r="B111" s="15"/>
      <c r="C111" s="11"/>
      <c r="D111" s="7" t="s">
        <v>28</v>
      </c>
      <c r="E111" s="42" t="s">
        <v>69</v>
      </c>
      <c r="F111" s="43">
        <v>90</v>
      </c>
      <c r="G111" s="43">
        <v>10.802</v>
      </c>
      <c r="H111" s="43">
        <v>10.114000000000001</v>
      </c>
      <c r="I111" s="43">
        <v>13.843</v>
      </c>
      <c r="J111" s="43">
        <v>163.904</v>
      </c>
      <c r="K111" s="44">
        <v>202</v>
      </c>
      <c r="L111" s="52">
        <v>54.71</v>
      </c>
    </row>
    <row r="112" spans="1:12" ht="15" x14ac:dyDescent="0.25">
      <c r="A112" s="23"/>
      <c r="B112" s="15"/>
      <c r="C112" s="11"/>
      <c r="D112" s="7" t="s">
        <v>29</v>
      </c>
      <c r="E112" s="42" t="s">
        <v>84</v>
      </c>
      <c r="F112" s="43">
        <v>150</v>
      </c>
      <c r="G112" s="43">
        <v>9.1310000000000002</v>
      </c>
      <c r="H112" s="43">
        <v>5.9240000000000004</v>
      </c>
      <c r="I112" s="43">
        <v>40.344999999999999</v>
      </c>
      <c r="J112" s="43">
        <v>230.286</v>
      </c>
      <c r="K112" s="44">
        <v>270</v>
      </c>
      <c r="L112" s="52">
        <v>12</v>
      </c>
    </row>
    <row r="113" spans="1:12" ht="15" x14ac:dyDescent="0.25">
      <c r="A113" s="23"/>
      <c r="B113" s="15"/>
      <c r="C113" s="11"/>
      <c r="D113" s="7" t="s">
        <v>30</v>
      </c>
      <c r="E113" s="42" t="s">
        <v>85</v>
      </c>
      <c r="F113" s="43">
        <v>180</v>
      </c>
      <c r="G113" s="43">
        <v>0.13</v>
      </c>
      <c r="H113" s="43">
        <v>0</v>
      </c>
      <c r="I113" s="43">
        <v>22.074999999999999</v>
      </c>
      <c r="J113" s="43">
        <v>86.328000000000003</v>
      </c>
      <c r="K113" s="44">
        <v>289</v>
      </c>
      <c r="L113" s="52">
        <v>11</v>
      </c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20</v>
      </c>
      <c r="G114" s="43">
        <v>1.52</v>
      </c>
      <c r="H114" s="43">
        <v>0.18</v>
      </c>
      <c r="I114" s="43">
        <v>9.94</v>
      </c>
      <c r="J114" s="43">
        <v>45.2</v>
      </c>
      <c r="K114" s="44"/>
      <c r="L114" s="52">
        <v>3.1</v>
      </c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20</v>
      </c>
      <c r="G115" s="43">
        <v>1.1020000000000001</v>
      </c>
      <c r="H115" s="43">
        <v>0.2</v>
      </c>
      <c r="I115" s="43">
        <v>6.4160000000000004</v>
      </c>
      <c r="J115" s="43">
        <v>38</v>
      </c>
      <c r="K115" s="44"/>
      <c r="L115" s="52">
        <v>3.1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26.654</v>
      </c>
      <c r="H118" s="19">
        <f t="shared" si="56"/>
        <v>26.044999999999998</v>
      </c>
      <c r="I118" s="19">
        <f t="shared" si="56"/>
        <v>112.27499999999999</v>
      </c>
      <c r="J118" s="19">
        <f t="shared" si="56"/>
        <v>813.048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1220</v>
      </c>
      <c r="G119" s="32">
        <f t="shared" ref="G119" si="58">G108+G118</f>
        <v>42.415999999999997</v>
      </c>
      <c r="H119" s="32">
        <f t="shared" ref="H119" si="59">H108+H118</f>
        <v>42.003999999999998</v>
      </c>
      <c r="I119" s="32">
        <f t="shared" ref="I119" si="60">I108+I118</f>
        <v>185.07799999999997</v>
      </c>
      <c r="J119" s="32">
        <f t="shared" ref="J119:L119" si="61">J108+J118</f>
        <v>1283.2350000000001</v>
      </c>
      <c r="K119" s="32"/>
      <c r="L119" s="32">
        <f t="shared" si="61"/>
        <v>196.97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88</v>
      </c>
      <c r="F120" s="40">
        <v>260</v>
      </c>
      <c r="G120" s="40">
        <v>13.721</v>
      </c>
      <c r="H120" s="40">
        <v>15.835000000000001</v>
      </c>
      <c r="I120" s="40">
        <v>33.328000000000003</v>
      </c>
      <c r="J120" s="40">
        <v>366.13400000000001</v>
      </c>
      <c r="K120" s="41" t="s">
        <v>90</v>
      </c>
      <c r="L120" s="53">
        <v>60.86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89</v>
      </c>
      <c r="F122" s="43">
        <v>200</v>
      </c>
      <c r="G122" s="43">
        <v>0.08</v>
      </c>
      <c r="H122" s="43">
        <v>0</v>
      </c>
      <c r="I122" s="43">
        <v>33.552</v>
      </c>
      <c r="J122" s="43">
        <v>127.76</v>
      </c>
      <c r="K122" s="44">
        <v>702</v>
      </c>
      <c r="L122" s="52">
        <v>15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40</v>
      </c>
      <c r="G123" s="43">
        <v>2.6219999999999999</v>
      </c>
      <c r="H123" s="43">
        <v>0.38</v>
      </c>
      <c r="I123" s="43">
        <v>16.356000000000002</v>
      </c>
      <c r="J123" s="43">
        <v>83.2</v>
      </c>
      <c r="K123" s="44"/>
      <c r="L123" s="52">
        <v>6.2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16.423000000000002</v>
      </c>
      <c r="H127" s="19">
        <f t="shared" si="62"/>
        <v>16.215</v>
      </c>
      <c r="I127" s="19">
        <f t="shared" si="62"/>
        <v>83.23599999999999</v>
      </c>
      <c r="J127" s="19">
        <f t="shared" si="62"/>
        <v>577.09400000000005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67</v>
      </c>
      <c r="F128" s="43">
        <v>60</v>
      </c>
      <c r="G128" s="43">
        <v>1.167</v>
      </c>
      <c r="H128" s="43">
        <v>6.1929999999999996</v>
      </c>
      <c r="I128" s="43">
        <v>5.4850000000000003</v>
      </c>
      <c r="J128" s="43">
        <v>79.706999999999994</v>
      </c>
      <c r="K128" s="44">
        <v>60</v>
      </c>
      <c r="L128" s="52">
        <v>12</v>
      </c>
    </row>
    <row r="129" spans="1:12" ht="15" x14ac:dyDescent="0.25">
      <c r="A129" s="14"/>
      <c r="B129" s="15"/>
      <c r="C129" s="11"/>
      <c r="D129" s="7" t="s">
        <v>27</v>
      </c>
      <c r="E129" s="42" t="s">
        <v>91</v>
      </c>
      <c r="F129" s="43">
        <v>200</v>
      </c>
      <c r="G129" s="43">
        <v>7.97</v>
      </c>
      <c r="H129" s="43">
        <v>2.84</v>
      </c>
      <c r="I129" s="43">
        <v>26.231999999999999</v>
      </c>
      <c r="J129" s="43">
        <v>187.53</v>
      </c>
      <c r="K129" s="44">
        <v>72</v>
      </c>
      <c r="L129" s="52">
        <v>19</v>
      </c>
    </row>
    <row r="130" spans="1:12" ht="15" x14ac:dyDescent="0.25">
      <c r="A130" s="14"/>
      <c r="B130" s="15"/>
      <c r="C130" s="11"/>
      <c r="D130" s="7" t="s">
        <v>28</v>
      </c>
      <c r="E130" s="42" t="s">
        <v>92</v>
      </c>
      <c r="F130" s="43">
        <v>90</v>
      </c>
      <c r="G130" s="43">
        <v>6.4610000000000003</v>
      </c>
      <c r="H130" s="43">
        <v>11.054</v>
      </c>
      <c r="I130" s="43">
        <v>2.0939999999999999</v>
      </c>
      <c r="J130" s="43">
        <v>97.667000000000002</v>
      </c>
      <c r="K130" s="44">
        <v>423</v>
      </c>
      <c r="L130" s="52">
        <v>58.71</v>
      </c>
    </row>
    <row r="131" spans="1:12" ht="15" x14ac:dyDescent="0.25">
      <c r="A131" s="14"/>
      <c r="B131" s="15"/>
      <c r="C131" s="11"/>
      <c r="D131" s="7" t="s">
        <v>29</v>
      </c>
      <c r="E131" s="42" t="s">
        <v>93</v>
      </c>
      <c r="F131" s="43">
        <v>150</v>
      </c>
      <c r="G131" s="43">
        <v>5.3650000000000002</v>
      </c>
      <c r="H131" s="43">
        <v>4.2649999999999997</v>
      </c>
      <c r="I131" s="43">
        <v>37.247</v>
      </c>
      <c r="J131" s="43">
        <v>203.79</v>
      </c>
      <c r="K131" s="44">
        <v>469</v>
      </c>
      <c r="L131" s="52">
        <v>12</v>
      </c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187</v>
      </c>
      <c r="G132" s="43">
        <v>0.24299999999999999</v>
      </c>
      <c r="H132" s="43">
        <v>4.5999999999999999E-2</v>
      </c>
      <c r="I132" s="43">
        <v>13.760999999999999</v>
      </c>
      <c r="J132" s="43">
        <v>53.71</v>
      </c>
      <c r="K132" s="44">
        <v>629</v>
      </c>
      <c r="L132" s="52">
        <v>7</v>
      </c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20</v>
      </c>
      <c r="G133" s="43">
        <v>1.52</v>
      </c>
      <c r="H133" s="43">
        <v>0.18</v>
      </c>
      <c r="I133" s="43">
        <v>9.94</v>
      </c>
      <c r="J133" s="43">
        <v>45.2</v>
      </c>
      <c r="K133" s="44"/>
      <c r="L133" s="52">
        <v>3.1</v>
      </c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20</v>
      </c>
      <c r="G134" s="43">
        <v>1.1020000000000001</v>
      </c>
      <c r="H134" s="43">
        <v>0.2</v>
      </c>
      <c r="I134" s="43">
        <v>6.4160000000000004</v>
      </c>
      <c r="J134" s="43">
        <v>38</v>
      </c>
      <c r="K134" s="44"/>
      <c r="L134" s="52">
        <v>3.1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727</v>
      </c>
      <c r="G137" s="19">
        <f t="shared" ref="G137:J137" si="64">SUM(G128:G136)</f>
        <v>23.827999999999999</v>
      </c>
      <c r="H137" s="19">
        <f t="shared" si="64"/>
        <v>24.777999999999999</v>
      </c>
      <c r="I137" s="19">
        <f t="shared" si="64"/>
        <v>101.17499999999998</v>
      </c>
      <c r="J137" s="19">
        <f t="shared" si="64"/>
        <v>705.60400000000004</v>
      </c>
      <c r="K137" s="25"/>
      <c r="L137" s="19">
        <f t="shared" ref="L137" si="65">SUM(L128:L136)</f>
        <v>114.91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1227</v>
      </c>
      <c r="G138" s="32">
        <f t="shared" ref="G138" si="66">G127+G137</f>
        <v>40.251000000000005</v>
      </c>
      <c r="H138" s="32">
        <f t="shared" ref="H138" si="67">H127+H137</f>
        <v>40.992999999999995</v>
      </c>
      <c r="I138" s="32">
        <f t="shared" ref="I138" si="68">I127+I137</f>
        <v>184.41099999999997</v>
      </c>
      <c r="J138" s="32">
        <f t="shared" ref="J138:L138" si="69">J127+J137</f>
        <v>1282.6980000000001</v>
      </c>
      <c r="K138" s="32"/>
      <c r="L138" s="32">
        <f t="shared" si="69"/>
        <v>196.97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250</v>
      </c>
      <c r="G139" s="40">
        <v>15.141999999999999</v>
      </c>
      <c r="H139" s="40">
        <v>16.244</v>
      </c>
      <c r="I139" s="40">
        <v>46.167999999999999</v>
      </c>
      <c r="J139" s="40">
        <v>334.89400000000001</v>
      </c>
      <c r="K139" s="41" t="s">
        <v>96</v>
      </c>
      <c r="L139" s="53">
        <v>71.86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95</v>
      </c>
      <c r="F141" s="43">
        <v>200</v>
      </c>
      <c r="G141" s="43">
        <v>0.2</v>
      </c>
      <c r="H141" s="43">
        <v>5.0999999999999997E-2</v>
      </c>
      <c r="I141" s="43">
        <v>15.01</v>
      </c>
      <c r="J141" s="43">
        <v>57.267000000000003</v>
      </c>
      <c r="K141" s="44">
        <v>628</v>
      </c>
      <c r="L141" s="52">
        <v>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50</v>
      </c>
      <c r="F142" s="43">
        <v>50</v>
      </c>
      <c r="G142" s="43">
        <v>3.278</v>
      </c>
      <c r="H142" s="43">
        <v>0.5</v>
      </c>
      <c r="I142" s="43">
        <v>20.445</v>
      </c>
      <c r="J142" s="43">
        <v>104</v>
      </c>
      <c r="K142" s="44"/>
      <c r="L142" s="52">
        <v>6.2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18.619999999999997</v>
      </c>
      <c r="H146" s="19">
        <f t="shared" si="70"/>
        <v>16.794999999999998</v>
      </c>
      <c r="I146" s="19">
        <f t="shared" si="70"/>
        <v>81.62299999999999</v>
      </c>
      <c r="J146" s="19">
        <f t="shared" si="70"/>
        <v>496.161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1.661</v>
      </c>
      <c r="H147" s="43">
        <v>6.0309999999999997</v>
      </c>
      <c r="I147" s="43">
        <v>8.6780000000000008</v>
      </c>
      <c r="J147" s="43">
        <v>113</v>
      </c>
      <c r="K147" s="44">
        <v>11</v>
      </c>
      <c r="L147" s="52">
        <v>8</v>
      </c>
    </row>
    <row r="148" spans="1:12" ht="15" x14ac:dyDescent="0.25">
      <c r="A148" s="23"/>
      <c r="B148" s="15"/>
      <c r="C148" s="11"/>
      <c r="D148" s="7" t="s">
        <v>27</v>
      </c>
      <c r="E148" s="42" t="s">
        <v>100</v>
      </c>
      <c r="F148" s="43">
        <v>210</v>
      </c>
      <c r="G148" s="43">
        <v>3.8330000000000002</v>
      </c>
      <c r="H148" s="43">
        <v>5.5220000000000002</v>
      </c>
      <c r="I148" s="43">
        <v>11.708</v>
      </c>
      <c r="J148" s="43">
        <v>96.08</v>
      </c>
      <c r="K148" s="44">
        <v>110</v>
      </c>
      <c r="L148" s="52">
        <v>23</v>
      </c>
    </row>
    <row r="149" spans="1:12" ht="15" x14ac:dyDescent="0.25">
      <c r="A149" s="23"/>
      <c r="B149" s="15"/>
      <c r="C149" s="11"/>
      <c r="D149" s="7" t="s">
        <v>28</v>
      </c>
      <c r="E149" s="42" t="s">
        <v>98</v>
      </c>
      <c r="F149" s="43">
        <v>90</v>
      </c>
      <c r="G149" s="43">
        <v>10.843</v>
      </c>
      <c r="H149" s="43">
        <v>10.029999999999999</v>
      </c>
      <c r="I149" s="43">
        <v>9.9740000000000002</v>
      </c>
      <c r="J149" s="43">
        <v>133.166</v>
      </c>
      <c r="K149" s="44">
        <v>423</v>
      </c>
      <c r="L149" s="52">
        <v>57.71</v>
      </c>
    </row>
    <row r="150" spans="1:12" ht="15" x14ac:dyDescent="0.25">
      <c r="A150" s="23"/>
      <c r="B150" s="15"/>
      <c r="C150" s="11"/>
      <c r="D150" s="7" t="s">
        <v>29</v>
      </c>
      <c r="E150" s="42" t="s">
        <v>99</v>
      </c>
      <c r="F150" s="43">
        <v>150</v>
      </c>
      <c r="G150" s="43">
        <v>3.2629999999999999</v>
      </c>
      <c r="H150" s="43">
        <v>4.4969999999999999</v>
      </c>
      <c r="I150" s="43">
        <v>26.37</v>
      </c>
      <c r="J150" s="43">
        <v>154.19999999999999</v>
      </c>
      <c r="K150" s="44">
        <v>472</v>
      </c>
      <c r="L150" s="52">
        <v>12</v>
      </c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180</v>
      </c>
      <c r="G151" s="43">
        <v>0.878</v>
      </c>
      <c r="H151" s="43">
        <v>0</v>
      </c>
      <c r="I151" s="43">
        <v>32.139000000000003</v>
      </c>
      <c r="J151" s="43">
        <v>126.104</v>
      </c>
      <c r="K151" s="44">
        <v>283</v>
      </c>
      <c r="L151" s="52">
        <v>8</v>
      </c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20</v>
      </c>
      <c r="G152" s="43">
        <v>1.52</v>
      </c>
      <c r="H152" s="43">
        <v>0.18</v>
      </c>
      <c r="I152" s="43">
        <v>9.94</v>
      </c>
      <c r="J152" s="43">
        <v>45.2</v>
      </c>
      <c r="K152" s="44"/>
      <c r="L152" s="52">
        <v>3.1</v>
      </c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20</v>
      </c>
      <c r="G153" s="43">
        <v>1.1020000000000001</v>
      </c>
      <c r="H153" s="43">
        <v>0.2</v>
      </c>
      <c r="I153" s="43">
        <v>6.4160000000000004</v>
      </c>
      <c r="J153" s="43">
        <v>38</v>
      </c>
      <c r="K153" s="44"/>
      <c r="L153" s="52">
        <v>3.1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23.1</v>
      </c>
      <c r="H156" s="19">
        <f t="shared" si="72"/>
        <v>26.459999999999997</v>
      </c>
      <c r="I156" s="19">
        <f t="shared" si="72"/>
        <v>105.22499999999999</v>
      </c>
      <c r="J156" s="19">
        <f t="shared" si="72"/>
        <v>705.75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1230</v>
      </c>
      <c r="G157" s="32">
        <f t="shared" ref="G157" si="74">G146+G156</f>
        <v>41.72</v>
      </c>
      <c r="H157" s="32">
        <f t="shared" ref="H157" si="75">H146+H156</f>
        <v>43.254999999999995</v>
      </c>
      <c r="I157" s="32">
        <f t="shared" ref="I157" si="76">I146+I156</f>
        <v>186.84799999999998</v>
      </c>
      <c r="J157" s="32">
        <f t="shared" ref="J157:L157" si="77">J146+J156</f>
        <v>1201.9110000000001</v>
      </c>
      <c r="K157" s="32"/>
      <c r="L157" s="32">
        <f t="shared" si="77"/>
        <v>196.97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109</v>
      </c>
      <c r="F158" s="40">
        <v>300</v>
      </c>
      <c r="G158" s="40">
        <v>15.676</v>
      </c>
      <c r="H158" s="40">
        <v>16.498000000000001</v>
      </c>
      <c r="I158" s="40">
        <v>67.545000000000002</v>
      </c>
      <c r="J158" s="40">
        <v>529.46199999999999</v>
      </c>
      <c r="K158" s="41" t="s">
        <v>107</v>
      </c>
      <c r="L158" s="53">
        <v>78.06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>
        <v>5.0999999999999997E-2</v>
      </c>
      <c r="I160" s="43">
        <v>15.01</v>
      </c>
      <c r="J160" s="43">
        <v>57.267000000000003</v>
      </c>
      <c r="K160" s="44">
        <v>628</v>
      </c>
      <c r="L160" s="52">
        <v>4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15.875999999999999</v>
      </c>
      <c r="H165" s="19">
        <f t="shared" si="78"/>
        <v>16.548999999999999</v>
      </c>
      <c r="I165" s="19">
        <f t="shared" si="78"/>
        <v>82.555000000000007</v>
      </c>
      <c r="J165" s="19">
        <f t="shared" si="78"/>
        <v>586.72900000000004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102</v>
      </c>
      <c r="F166" s="43">
        <v>60</v>
      </c>
      <c r="G166" s="43">
        <v>0.92900000000000005</v>
      </c>
      <c r="H166" s="43">
        <v>3.0030000000000001</v>
      </c>
      <c r="I166" s="43">
        <v>5.968</v>
      </c>
      <c r="J166" s="43">
        <v>53.564</v>
      </c>
      <c r="K166" s="44">
        <v>62</v>
      </c>
      <c r="L166" s="52">
        <v>12</v>
      </c>
    </row>
    <row r="167" spans="1:12" ht="15" x14ac:dyDescent="0.25">
      <c r="A167" s="23"/>
      <c r="B167" s="15"/>
      <c r="C167" s="11"/>
      <c r="D167" s="7" t="s">
        <v>27</v>
      </c>
      <c r="E167" s="42" t="s">
        <v>74</v>
      </c>
      <c r="F167" s="43">
        <v>200</v>
      </c>
      <c r="G167" s="43">
        <v>4.7460000000000004</v>
      </c>
      <c r="H167" s="43">
        <v>4.3019999999999996</v>
      </c>
      <c r="I167" s="43">
        <v>18.571999999999999</v>
      </c>
      <c r="J167" s="43">
        <v>127.58</v>
      </c>
      <c r="K167" s="44">
        <v>138</v>
      </c>
      <c r="L167" s="52">
        <v>16.84</v>
      </c>
    </row>
    <row r="168" spans="1:12" ht="15" x14ac:dyDescent="0.25">
      <c r="A168" s="23"/>
      <c r="B168" s="15"/>
      <c r="C168" s="11"/>
      <c r="D168" s="7" t="s">
        <v>28</v>
      </c>
      <c r="E168" s="42" t="s">
        <v>101</v>
      </c>
      <c r="F168" s="43">
        <v>90</v>
      </c>
      <c r="G168" s="43">
        <v>6.8019999999999996</v>
      </c>
      <c r="H168" s="43">
        <v>11.114000000000001</v>
      </c>
      <c r="I168" s="43">
        <v>12.622999999999999</v>
      </c>
      <c r="J168" s="43">
        <v>123.904</v>
      </c>
      <c r="K168" s="44">
        <v>423</v>
      </c>
      <c r="L168" s="52">
        <v>51.37</v>
      </c>
    </row>
    <row r="169" spans="1:12" ht="15" x14ac:dyDescent="0.25">
      <c r="A169" s="23"/>
      <c r="B169" s="15"/>
      <c r="C169" s="11"/>
      <c r="D169" s="7" t="s">
        <v>29</v>
      </c>
      <c r="E169" s="42" t="s">
        <v>56</v>
      </c>
      <c r="F169" s="43">
        <v>150</v>
      </c>
      <c r="G169" s="43">
        <v>7.7160000000000002</v>
      </c>
      <c r="H169" s="43">
        <v>5.3840000000000003</v>
      </c>
      <c r="I169" s="43">
        <v>26.323</v>
      </c>
      <c r="J169" s="43">
        <v>232.58500000000001</v>
      </c>
      <c r="K169" s="44">
        <v>463</v>
      </c>
      <c r="L169" s="52">
        <v>16</v>
      </c>
    </row>
    <row r="170" spans="1:12" ht="15" x14ac:dyDescent="0.25">
      <c r="A170" s="23"/>
      <c r="B170" s="15"/>
      <c r="C170" s="11"/>
      <c r="D170" s="7" t="s">
        <v>30</v>
      </c>
      <c r="E170" s="42" t="s">
        <v>66</v>
      </c>
      <c r="F170" s="43">
        <v>180</v>
      </c>
      <c r="G170" s="43">
        <v>0.9</v>
      </c>
      <c r="H170" s="43">
        <v>0</v>
      </c>
      <c r="I170" s="43">
        <v>21.06</v>
      </c>
      <c r="J170" s="43">
        <v>84.6</v>
      </c>
      <c r="K170" s="44">
        <v>293</v>
      </c>
      <c r="L170" s="52">
        <v>12.5</v>
      </c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20</v>
      </c>
      <c r="G171" s="43">
        <v>1.52</v>
      </c>
      <c r="H171" s="43">
        <v>0.18</v>
      </c>
      <c r="I171" s="43">
        <v>9.94</v>
      </c>
      <c r="J171" s="43">
        <v>45.2</v>
      </c>
      <c r="K171" s="44"/>
      <c r="L171" s="52">
        <v>3.1</v>
      </c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20</v>
      </c>
      <c r="G172" s="43">
        <v>1.1020000000000001</v>
      </c>
      <c r="H172" s="43">
        <v>0.2</v>
      </c>
      <c r="I172" s="43">
        <v>6.4160000000000004</v>
      </c>
      <c r="J172" s="43">
        <v>38</v>
      </c>
      <c r="K172" s="44"/>
      <c r="L172" s="52">
        <v>3.1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23.715</v>
      </c>
      <c r="H175" s="19">
        <f t="shared" si="80"/>
        <v>24.183</v>
      </c>
      <c r="I175" s="19">
        <f t="shared" si="80"/>
        <v>100.90199999999999</v>
      </c>
      <c r="J175" s="19">
        <f t="shared" si="80"/>
        <v>705.43300000000011</v>
      </c>
      <c r="K175" s="25"/>
      <c r="L175" s="19">
        <f t="shared" ref="L175" si="81">SUM(L166:L174)</f>
        <v>114.90999999999998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1220</v>
      </c>
      <c r="G176" s="32">
        <f t="shared" ref="G176" si="82">G165+G175</f>
        <v>39.591000000000001</v>
      </c>
      <c r="H176" s="32">
        <f t="shared" ref="H176" si="83">H165+H175</f>
        <v>40.731999999999999</v>
      </c>
      <c r="I176" s="32">
        <f t="shared" ref="I176" si="84">I165+I175</f>
        <v>183.45699999999999</v>
      </c>
      <c r="J176" s="32">
        <f t="shared" ref="J176:L176" si="85">J165+J175</f>
        <v>1292.1620000000003</v>
      </c>
      <c r="K176" s="32"/>
      <c r="L176" s="32">
        <f t="shared" si="85"/>
        <v>196.96999999999997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110</v>
      </c>
      <c r="F177" s="40">
        <v>260</v>
      </c>
      <c r="G177" s="40">
        <v>10.541</v>
      </c>
      <c r="H177" s="40">
        <v>16.088999999999999</v>
      </c>
      <c r="I177" s="40">
        <v>49.773000000000003</v>
      </c>
      <c r="J177" s="40">
        <v>252.30500000000001</v>
      </c>
      <c r="K177" s="41" t="s">
        <v>108</v>
      </c>
      <c r="L177" s="53">
        <v>60.86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1.9239999999999999</v>
      </c>
      <c r="H179" s="43">
        <v>0</v>
      </c>
      <c r="I179" s="43">
        <v>14.343</v>
      </c>
      <c r="J179" s="43">
        <v>126.44</v>
      </c>
      <c r="K179" s="44">
        <v>280</v>
      </c>
      <c r="L179" s="52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60</v>
      </c>
      <c r="F180" s="43">
        <v>40</v>
      </c>
      <c r="G180" s="43">
        <v>3.16</v>
      </c>
      <c r="H180" s="43">
        <v>0.4</v>
      </c>
      <c r="I180" s="43">
        <v>20.76</v>
      </c>
      <c r="J180" s="43">
        <v>94.4</v>
      </c>
      <c r="K180" s="44"/>
      <c r="L180" s="52">
        <v>6.2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15.625</v>
      </c>
      <c r="H184" s="19">
        <f t="shared" si="86"/>
        <v>16.488999999999997</v>
      </c>
      <c r="I184" s="19">
        <f t="shared" si="86"/>
        <v>84.876000000000005</v>
      </c>
      <c r="J184" s="19">
        <f t="shared" si="86"/>
        <v>473.14499999999998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103</v>
      </c>
      <c r="F185" s="43">
        <v>60</v>
      </c>
      <c r="G185" s="43">
        <v>1.0760000000000001</v>
      </c>
      <c r="H185" s="43">
        <v>9.1479999999999997</v>
      </c>
      <c r="I185" s="43">
        <v>4.9690000000000003</v>
      </c>
      <c r="J185" s="43">
        <v>104.36199999999999</v>
      </c>
      <c r="K185" s="44">
        <v>111</v>
      </c>
      <c r="L185" s="52">
        <v>15</v>
      </c>
    </row>
    <row r="186" spans="1:12" ht="15" x14ac:dyDescent="0.25">
      <c r="A186" s="23"/>
      <c r="B186" s="15"/>
      <c r="C186" s="11"/>
      <c r="D186" s="7" t="s">
        <v>27</v>
      </c>
      <c r="E186" s="42" t="s">
        <v>104</v>
      </c>
      <c r="F186" s="43">
        <v>200</v>
      </c>
      <c r="G186" s="43">
        <v>3.5139999999999998</v>
      </c>
      <c r="H186" s="43">
        <v>3.5249999999999999</v>
      </c>
      <c r="I186" s="43">
        <v>10.49</v>
      </c>
      <c r="J186" s="43">
        <v>123.426</v>
      </c>
      <c r="K186" s="44">
        <v>132</v>
      </c>
      <c r="L186" s="52">
        <v>19</v>
      </c>
    </row>
    <row r="187" spans="1:12" ht="15" x14ac:dyDescent="0.25">
      <c r="A187" s="23"/>
      <c r="B187" s="15"/>
      <c r="C187" s="11"/>
      <c r="D187" s="7" t="s">
        <v>28</v>
      </c>
      <c r="E187" s="42" t="s">
        <v>105</v>
      </c>
      <c r="F187" s="43">
        <v>90</v>
      </c>
      <c r="G187" s="43">
        <v>12.33</v>
      </c>
      <c r="H187" s="43">
        <v>9.2289999999999992</v>
      </c>
      <c r="I187" s="43">
        <v>13.512</v>
      </c>
      <c r="J187" s="43">
        <v>128.25399999999999</v>
      </c>
      <c r="K187" s="44">
        <v>309</v>
      </c>
      <c r="L187" s="52">
        <v>56.71</v>
      </c>
    </row>
    <row r="188" spans="1:12" ht="15" x14ac:dyDescent="0.25">
      <c r="A188" s="23"/>
      <c r="B188" s="15"/>
      <c r="C188" s="11"/>
      <c r="D188" s="7" t="s">
        <v>29</v>
      </c>
      <c r="E188" s="42" t="s">
        <v>106</v>
      </c>
      <c r="F188" s="43">
        <v>150</v>
      </c>
      <c r="G188" s="43">
        <v>3.8679999999999999</v>
      </c>
      <c r="H188" s="43">
        <v>5.218</v>
      </c>
      <c r="I188" s="43">
        <v>41.802999999999997</v>
      </c>
      <c r="J188" s="43">
        <v>219.03800000000001</v>
      </c>
      <c r="K188" s="44">
        <v>465</v>
      </c>
      <c r="L188" s="52">
        <v>11</v>
      </c>
    </row>
    <row r="189" spans="1:12" ht="15" x14ac:dyDescent="0.25">
      <c r="A189" s="23"/>
      <c r="B189" s="15"/>
      <c r="C189" s="11"/>
      <c r="D189" s="7" t="s">
        <v>30</v>
      </c>
      <c r="E189" s="42" t="s">
        <v>72</v>
      </c>
      <c r="F189" s="43">
        <v>187</v>
      </c>
      <c r="G189" s="43">
        <v>0.24299999999999999</v>
      </c>
      <c r="H189" s="43">
        <v>4.5999999999999999E-2</v>
      </c>
      <c r="I189" s="43">
        <v>13.760999999999999</v>
      </c>
      <c r="J189" s="43">
        <v>53.71</v>
      </c>
      <c r="K189" s="44">
        <v>629</v>
      </c>
      <c r="L189" s="52">
        <v>7</v>
      </c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20</v>
      </c>
      <c r="G190" s="43">
        <v>1.52</v>
      </c>
      <c r="H190" s="43">
        <v>0.18</v>
      </c>
      <c r="I190" s="43">
        <v>9.94</v>
      </c>
      <c r="J190" s="43">
        <v>45.2</v>
      </c>
      <c r="K190" s="44"/>
      <c r="L190" s="52">
        <v>3.1</v>
      </c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20</v>
      </c>
      <c r="G191" s="43">
        <v>1.1020000000000001</v>
      </c>
      <c r="H191" s="43">
        <v>0.2</v>
      </c>
      <c r="I191" s="43">
        <v>6.4160000000000004</v>
      </c>
      <c r="J191" s="43">
        <v>38</v>
      </c>
      <c r="K191" s="44"/>
      <c r="L191" s="52">
        <v>3.1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727</v>
      </c>
      <c r="G194" s="19">
        <f t="shared" ref="G194:J194" si="88">SUM(G185:G193)</f>
        <v>23.652999999999999</v>
      </c>
      <c r="H194" s="19">
        <f t="shared" si="88"/>
        <v>27.545999999999999</v>
      </c>
      <c r="I194" s="19">
        <f t="shared" si="88"/>
        <v>100.89099999999999</v>
      </c>
      <c r="J194" s="19">
        <f t="shared" si="88"/>
        <v>711.99000000000012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1227</v>
      </c>
      <c r="G195" s="32">
        <f t="shared" ref="G195" si="90">G184+G194</f>
        <v>39.277999999999999</v>
      </c>
      <c r="H195" s="32">
        <f t="shared" ref="H195" si="91">H184+H194</f>
        <v>44.034999999999997</v>
      </c>
      <c r="I195" s="32">
        <f t="shared" ref="I195" si="92">I184+I194</f>
        <v>185.767</v>
      </c>
      <c r="J195" s="32">
        <f t="shared" ref="J195:L195" si="93">J184+J194</f>
        <v>1185.1350000000002</v>
      </c>
      <c r="K195" s="32"/>
      <c r="L195" s="32">
        <f t="shared" si="93"/>
        <v>196.97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1226.5999999999999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40.506700000000002</v>
      </c>
      <c r="H196" s="34">
        <f t="shared" si="94"/>
        <v>42.230399999999996</v>
      </c>
      <c r="I196" s="34">
        <f t="shared" si="94"/>
        <v>187.71170000000001</v>
      </c>
      <c r="J196" s="34">
        <f t="shared" si="94"/>
        <v>1245.9856000000002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2026-08-18T05:33:13Z</cp:lastPrinted>
  <dcterms:created xsi:type="dcterms:W3CDTF">2022-05-16T14:23:56Z</dcterms:created>
  <dcterms:modified xsi:type="dcterms:W3CDTF">2026-08-26T06:36:30Z</dcterms:modified>
</cp:coreProperties>
</file>